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mejia\Desktop\Informes Mensuales\Estado de Ingresos y Egresos\2023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G12" i="1"/>
  <c r="E13" i="1" l="1"/>
  <c r="G9" i="1" l="1"/>
  <c r="G10" i="1" s="1"/>
  <c r="G11" i="1" l="1"/>
  <c r="G13" i="1" l="1"/>
</calcChain>
</file>

<file path=xl/sharedStrings.xml><?xml version="1.0" encoding="utf-8"?>
<sst xmlns="http://schemas.openxmlformats.org/spreadsheetml/2006/main" count="30" uniqueCount="30">
  <si>
    <t xml:space="preserve">    Ministerio de Hacienda</t>
  </si>
  <si>
    <t xml:space="preserve">DIRECCIÓN GENERAL DE CONTRATACIONES PÚBLICAS </t>
  </si>
  <si>
    <t>ESTADOS DE INGRESOS Y EGRESOS</t>
  </si>
  <si>
    <t>No. DE CHEQUE /</t>
  </si>
  <si>
    <t>DEPOSITOS</t>
  </si>
  <si>
    <t>CARGOS A VALOR</t>
  </si>
  <si>
    <t xml:space="preserve">                              </t>
  </si>
  <si>
    <t>FECHA</t>
  </si>
  <si>
    <t>TRANSFERENCIAS</t>
  </si>
  <si>
    <t xml:space="preserve">                     BENEFICIARIO                             </t>
  </si>
  <si>
    <t>CONCEPTO</t>
  </si>
  <si>
    <t>Total de Cheques Emitidos</t>
  </si>
  <si>
    <t>PREPARADO POR:</t>
  </si>
  <si>
    <t>REVISADO POR:</t>
  </si>
  <si>
    <t>APROBADO POR:</t>
  </si>
  <si>
    <t>Merly L. Mejía F.</t>
  </si>
  <si>
    <t>Belkys De Oleo</t>
  </si>
  <si>
    <t>Martha L. Contreras M.</t>
  </si>
  <si>
    <t>Contador</t>
  </si>
  <si>
    <t>Contadora General</t>
  </si>
  <si>
    <t xml:space="preserve">       Enc. Depto.Administrativo-Financiero</t>
  </si>
  <si>
    <t>BanReservas</t>
  </si>
  <si>
    <t>Comisiones y cargos bancarios</t>
  </si>
  <si>
    <t>AL 30 DE ABRIL 2023</t>
  </si>
  <si>
    <t>Balance anterior al 31/03/2023</t>
  </si>
  <si>
    <t>Julio A. Alcantara Galvan</t>
  </si>
  <si>
    <t>Reposición de Caja chica</t>
  </si>
  <si>
    <t>T-1104</t>
  </si>
  <si>
    <t xml:space="preserve">Tarjeta Visa Corporativa </t>
  </si>
  <si>
    <t>Abono por servicios: Tidio Communicator, Monday.com, Zoom, Digital Ocean.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</si>
</sst>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24"/>
      <color theme="1"/>
      <name val="Arial"/>
      <family val="2"/>
    </font>
    <font>
      <b/>
      <sz val="11"/>
      <color theme="1"/>
      <name val="Arial"/>
      <family val="2"/>
    </font>
    <font>
      <sz val="22"/>
      <color theme="1"/>
      <name val="Arial"/>
      <family val="2"/>
    </font>
    <font>
      <b/>
      <sz val="14"/>
      <color theme="1"/>
      <name val="Arial"/>
      <family val="2"/>
    </font>
    <font>
      <b/>
      <sz val="9"/>
      <color rgb="FF00000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1"/>
      <color rgb="FF0000FF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b/>
      <i/>
      <sz val="11"/>
      <color theme="1"/>
      <name val="Arial"/>
      <family val="2"/>
    </font>
    <font>
      <u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rgb="FF4F81BD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8" fillId="2" borderId="3" xfId="0" applyFont="1" applyFill="1" applyBorder="1" applyAlignment="1">
      <alignment horizontal="center" vertical="center"/>
    </xf>
    <xf numFmtId="14" fontId="9" fillId="0" borderId="8" xfId="0" applyNumberFormat="1" applyFont="1" applyBorder="1" applyAlignment="1">
      <alignment horizontal="left" vertical="center"/>
    </xf>
    <xf numFmtId="0" fontId="10" fillId="0" borderId="9" xfId="0" applyFont="1" applyBorder="1" applyAlignment="1">
      <alignment vertical="center"/>
    </xf>
    <xf numFmtId="0" fontId="11" fillId="0" borderId="9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43" fontId="9" fillId="0" borderId="10" xfId="1" applyFont="1" applyBorder="1" applyAlignment="1">
      <alignment horizontal="right" vertical="center"/>
    </xf>
    <xf numFmtId="43" fontId="9" fillId="0" borderId="0" xfId="1" applyFont="1" applyAlignment="1">
      <alignment vertical="center" wrapText="1"/>
    </xf>
    <xf numFmtId="43" fontId="9" fillId="0" borderId="11" xfId="1" applyFont="1" applyBorder="1" applyAlignment="1">
      <alignment vertical="center" wrapText="1"/>
    </xf>
    <xf numFmtId="14" fontId="2" fillId="3" borderId="12" xfId="0" applyNumberFormat="1" applyFont="1" applyFill="1" applyBorder="1" applyAlignment="1">
      <alignment horizontal="center"/>
    </xf>
    <xf numFmtId="0" fontId="9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43" fontId="2" fillId="0" borderId="14" xfId="1" applyFont="1" applyBorder="1" applyAlignment="1">
      <alignment horizontal="right" vertical="center"/>
    </xf>
    <xf numFmtId="43" fontId="9" fillId="0" borderId="16" xfId="1" applyFont="1" applyBorder="1" applyAlignment="1">
      <alignment vertical="center" wrapText="1"/>
    </xf>
    <xf numFmtId="43" fontId="9" fillId="0" borderId="11" xfId="1" applyFont="1" applyBorder="1" applyAlignment="1">
      <alignment horizontal="right" vertical="center"/>
    </xf>
    <xf numFmtId="43" fontId="9" fillId="0" borderId="17" xfId="1" applyFont="1" applyBorder="1" applyAlignment="1">
      <alignment vertical="center" wrapText="1"/>
    </xf>
    <xf numFmtId="14" fontId="9" fillId="2" borderId="18" xfId="0" applyNumberFormat="1" applyFont="1" applyFill="1" applyBorder="1" applyAlignment="1">
      <alignment horizontal="right" vertical="center"/>
    </xf>
    <xf numFmtId="49" fontId="2" fillId="2" borderId="19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43" fontId="4" fillId="2" borderId="20" xfId="1" applyFont="1" applyFill="1" applyBorder="1" applyAlignment="1">
      <alignment horizontal="right" vertical="center"/>
    </xf>
    <xf numFmtId="43" fontId="12" fillId="2" borderId="19" xfId="1" applyFont="1" applyFill="1" applyBorder="1" applyAlignment="1">
      <alignment horizontal="right" vertical="center" wrapText="1"/>
    </xf>
    <xf numFmtId="43" fontId="12" fillId="2" borderId="11" xfId="1" applyFont="1" applyFill="1" applyBorder="1" applyAlignment="1">
      <alignment horizontal="right" vertical="center"/>
    </xf>
    <xf numFmtId="14" fontId="9" fillId="3" borderId="0" xfId="0" applyNumberFormat="1" applyFont="1" applyFill="1" applyBorder="1" applyAlignment="1">
      <alignment horizontal="right" vertical="center"/>
    </xf>
    <xf numFmtId="49" fontId="2" fillId="3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vertical="center"/>
    </xf>
    <xf numFmtId="43" fontId="2" fillId="3" borderId="0" xfId="1" applyFont="1" applyFill="1" applyBorder="1" applyAlignment="1">
      <alignment horizontal="right" vertical="center"/>
    </xf>
    <xf numFmtId="43" fontId="12" fillId="3" borderId="0" xfId="1" applyFont="1" applyFill="1" applyBorder="1" applyAlignment="1">
      <alignment horizontal="right" vertical="center" wrapText="1"/>
    </xf>
    <xf numFmtId="43" fontId="9" fillId="3" borderId="0" xfId="1" applyFont="1" applyFill="1" applyBorder="1" applyAlignment="1">
      <alignment horizontal="right" vertical="center"/>
    </xf>
    <xf numFmtId="0" fontId="1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4" fontId="9" fillId="3" borderId="0" xfId="0" applyNumberFormat="1" applyFont="1" applyFill="1" applyBorder="1" applyAlignment="1">
      <alignment vertical="center"/>
    </xf>
    <xf numFmtId="49" fontId="2" fillId="3" borderId="0" xfId="0" applyNumberFormat="1" applyFont="1" applyFill="1" applyBorder="1" applyAlignment="1"/>
    <xf numFmtId="43" fontId="2" fillId="3" borderId="0" xfId="1" applyFont="1" applyFill="1" applyBorder="1" applyAlignment="1">
      <alignment vertical="center"/>
    </xf>
    <xf numFmtId="43" fontId="12" fillId="3" borderId="0" xfId="1" applyFont="1" applyFill="1" applyBorder="1" applyAlignment="1">
      <alignment vertical="center" wrapText="1"/>
    </xf>
    <xf numFmtId="43" fontId="9" fillId="3" borderId="0" xfId="1" applyFont="1" applyFill="1" applyBorder="1" applyAlignment="1">
      <alignment vertical="center"/>
    </xf>
    <xf numFmtId="0" fontId="13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/>
    <xf numFmtId="0" fontId="14" fillId="0" borderId="0" xfId="0" applyFont="1" applyAlignment="1"/>
    <xf numFmtId="0" fontId="2" fillId="0" borderId="0" xfId="0" applyFont="1" applyAlignment="1"/>
    <xf numFmtId="0" fontId="2" fillId="0" borderId="1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43" fontId="0" fillId="0" borderId="0" xfId="0" applyNumberFormat="1"/>
    <xf numFmtId="0" fontId="11" fillId="0" borderId="15" xfId="0" applyFont="1" applyBorder="1" applyAlignment="1">
      <alignment vertical="center" wrapText="1"/>
    </xf>
    <xf numFmtId="14" fontId="2" fillId="3" borderId="12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571499</xdr:colOff>
      <xdr:row>0</xdr:row>
      <xdr:rowOff>180974</xdr:rowOff>
    </xdr:from>
    <xdr:to>
      <xdr:col>6</xdr:col>
      <xdr:colOff>609600</xdr:colOff>
      <xdr:row>4</xdr:row>
      <xdr:rowOff>85725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49" y="180974"/>
          <a:ext cx="1123951" cy="1009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828675</xdr:colOff>
      <xdr:row>0</xdr:row>
      <xdr:rowOff>66674</xdr:rowOff>
    </xdr:from>
    <xdr:to>
      <xdr:col>3</xdr:col>
      <xdr:colOff>1657350</xdr:colOff>
      <xdr:row>2</xdr:row>
      <xdr:rowOff>95249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66674"/>
          <a:ext cx="828675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295275</xdr:colOff>
      <xdr:row>0</xdr:row>
      <xdr:rowOff>0</xdr:rowOff>
    </xdr:from>
    <xdr:to>
      <xdr:col>1</xdr:col>
      <xdr:colOff>1104900</xdr:colOff>
      <xdr:row>7</xdr:row>
      <xdr:rowOff>123825</xdr:rowOff>
    </xdr:to>
    <xdr:pic>
      <xdr:nvPicPr>
        <xdr:cNvPr id="7" name="Imagen 6" descr="http://www.dgcp.gob.do/new_dgcp/documentos/firma/nueva/small2/log1.png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90" r="7861"/>
        <a:stretch/>
      </xdr:blipFill>
      <xdr:spPr bwMode="auto">
        <a:xfrm>
          <a:off x="295275" y="0"/>
          <a:ext cx="1619250" cy="18573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zoomScaleNormal="100" workbookViewId="0">
      <selection activeCell="J17" sqref="J17"/>
    </sheetView>
  </sheetViews>
  <sheetFormatPr baseColWidth="10" defaultRowHeight="15" x14ac:dyDescent="0.25"/>
  <cols>
    <col min="1" max="1" width="12.140625" customWidth="1"/>
    <col min="2" max="2" width="19" customWidth="1"/>
    <col min="3" max="3" width="30.28515625" customWidth="1"/>
    <col min="4" max="4" width="42" customWidth="1"/>
    <col min="5" max="5" width="15.140625" customWidth="1"/>
    <col min="6" max="6" width="16.28515625" customWidth="1"/>
    <col min="7" max="7" width="14.7109375" customWidth="1"/>
    <col min="14" max="14" width="13.140625" customWidth="1"/>
  </cols>
  <sheetData>
    <row r="1" spans="1:13" x14ac:dyDescent="0.25">
      <c r="A1" s="1"/>
      <c r="B1" s="1"/>
      <c r="C1" s="1"/>
      <c r="D1" s="1"/>
      <c r="E1" s="1"/>
      <c r="F1" s="1"/>
      <c r="G1" s="1"/>
    </row>
    <row r="2" spans="1:13" ht="30" x14ac:dyDescent="0.25">
      <c r="A2" s="2"/>
      <c r="B2" s="1"/>
      <c r="C2" s="1"/>
      <c r="D2" s="1"/>
      <c r="E2" s="1"/>
      <c r="F2" s="1"/>
      <c r="G2" s="1"/>
    </row>
    <row r="3" spans="1:13" ht="27" x14ac:dyDescent="0.35">
      <c r="A3" s="3"/>
      <c r="B3" s="1"/>
      <c r="C3" s="4"/>
      <c r="D3" s="4" t="s">
        <v>0</v>
      </c>
      <c r="E3" s="1"/>
      <c r="F3" s="1"/>
      <c r="G3" s="1"/>
    </row>
    <row r="4" spans="1:13" x14ac:dyDescent="0.25">
      <c r="A4" s="51" t="s">
        <v>1</v>
      </c>
      <c r="B4" s="51"/>
      <c r="C4" s="51"/>
      <c r="D4" s="51"/>
      <c r="E4" s="51"/>
      <c r="F4" s="51"/>
      <c r="G4" s="51"/>
    </row>
    <row r="5" spans="1:13" x14ac:dyDescent="0.25">
      <c r="A5" s="51" t="s">
        <v>2</v>
      </c>
      <c r="B5" s="51"/>
      <c r="C5" s="51"/>
      <c r="D5" s="51"/>
      <c r="E5" s="51"/>
      <c r="F5" s="51"/>
      <c r="G5" s="51"/>
    </row>
    <row r="6" spans="1:13" ht="18.75" thickBot="1" x14ac:dyDescent="0.3">
      <c r="A6" s="52" t="s">
        <v>23</v>
      </c>
      <c r="B6" s="52"/>
      <c r="C6" s="52"/>
      <c r="D6" s="52"/>
      <c r="E6" s="52"/>
      <c r="F6" s="52"/>
      <c r="G6" s="52"/>
    </row>
    <row r="7" spans="1:13" ht="15.75" thickBot="1" x14ac:dyDescent="0.3">
      <c r="A7" s="63" t="s">
        <v>7</v>
      </c>
      <c r="B7" s="5" t="s">
        <v>3</v>
      </c>
      <c r="C7" s="61" t="s">
        <v>9</v>
      </c>
      <c r="D7" s="61" t="s">
        <v>10</v>
      </c>
      <c r="E7" s="53" t="s">
        <v>4</v>
      </c>
      <c r="F7" s="53" t="s">
        <v>5</v>
      </c>
      <c r="G7" s="55" t="s">
        <v>6</v>
      </c>
    </row>
    <row r="8" spans="1:13" ht="15.75" thickBot="1" x14ac:dyDescent="0.3">
      <c r="A8" s="62"/>
      <c r="B8" s="5" t="s">
        <v>8</v>
      </c>
      <c r="C8" s="60"/>
      <c r="D8" s="60"/>
      <c r="E8" s="54"/>
      <c r="F8" s="54"/>
      <c r="G8" s="56"/>
    </row>
    <row r="9" spans="1:13" ht="27" customHeight="1" x14ac:dyDescent="0.25">
      <c r="A9" s="6"/>
      <c r="B9" s="7"/>
      <c r="C9" s="8" t="s">
        <v>24</v>
      </c>
      <c r="D9" s="9"/>
      <c r="E9" s="10">
        <v>181365.01</v>
      </c>
      <c r="F9" s="11"/>
      <c r="G9" s="12">
        <f>+E9</f>
        <v>181365.01</v>
      </c>
    </row>
    <row r="10" spans="1:13" ht="27" customHeight="1" x14ac:dyDescent="0.25">
      <c r="A10" s="13">
        <v>45020</v>
      </c>
      <c r="B10" s="14">
        <v>895</v>
      </c>
      <c r="C10" s="15" t="s">
        <v>25</v>
      </c>
      <c r="D10" s="16" t="s">
        <v>26</v>
      </c>
      <c r="E10" s="17"/>
      <c r="F10" s="18">
        <v>36022.19</v>
      </c>
      <c r="G10" s="19">
        <f>+G9-F10</f>
        <v>145342.82</v>
      </c>
    </row>
    <row r="11" spans="1:13" ht="28.5" x14ac:dyDescent="0.25">
      <c r="A11" s="59">
        <v>45028</v>
      </c>
      <c r="B11" s="14" t="s">
        <v>27</v>
      </c>
      <c r="C11" s="15" t="s">
        <v>28</v>
      </c>
      <c r="D11" s="58" t="s">
        <v>29</v>
      </c>
      <c r="E11" s="17"/>
      <c r="F11" s="20">
        <v>121720.26</v>
      </c>
      <c r="G11" s="19">
        <f>G10-F11</f>
        <v>23622.560000000012</v>
      </c>
    </row>
    <row r="12" spans="1:13" ht="27.75" customHeight="1" thickBot="1" x14ac:dyDescent="0.3">
      <c r="A12" s="59">
        <v>45044</v>
      </c>
      <c r="B12" s="14"/>
      <c r="C12" s="16" t="s">
        <v>21</v>
      </c>
      <c r="D12" s="16" t="s">
        <v>22</v>
      </c>
      <c r="E12" s="17"/>
      <c r="F12" s="20">
        <v>817.79</v>
      </c>
      <c r="G12" s="19">
        <f>+G11-F12</f>
        <v>22804.770000000011</v>
      </c>
    </row>
    <row r="13" spans="1:13" ht="32.25" customHeight="1" thickBot="1" x14ac:dyDescent="0.3">
      <c r="A13" s="21"/>
      <c r="B13" s="22"/>
      <c r="C13" s="23" t="s">
        <v>11</v>
      </c>
      <c r="D13" s="24"/>
      <c r="E13" s="25">
        <f>SUM(E9:E12)</f>
        <v>181365.01</v>
      </c>
      <c r="F13" s="26">
        <f>+F10+F11</f>
        <v>157742.45000000001</v>
      </c>
      <c r="G13" s="27">
        <f>+G12</f>
        <v>22804.770000000011</v>
      </c>
      <c r="M13" s="57"/>
    </row>
    <row r="14" spans="1:13" x14ac:dyDescent="0.25">
      <c r="A14" s="28"/>
      <c r="B14" s="29"/>
      <c r="C14" s="30"/>
      <c r="D14" s="30"/>
      <c r="E14" s="31"/>
      <c r="F14" s="32"/>
      <c r="G14" s="33"/>
      <c r="M14" s="57"/>
    </row>
    <row r="15" spans="1:13" x14ac:dyDescent="0.25">
      <c r="A15" s="34"/>
      <c r="B15" s="34"/>
      <c r="C15" s="34"/>
      <c r="D15" s="34"/>
      <c r="E15" s="34"/>
      <c r="F15" s="34"/>
      <c r="G15" s="34"/>
    </row>
    <row r="16" spans="1:13" x14ac:dyDescent="0.25">
      <c r="A16" s="35"/>
      <c r="B16" s="35"/>
      <c r="C16" s="35"/>
      <c r="D16" s="35"/>
      <c r="E16" s="35"/>
      <c r="F16" s="35"/>
      <c r="G16" s="35"/>
    </row>
    <row r="17" spans="1:7" x14ac:dyDescent="0.25">
      <c r="A17" s="36"/>
      <c r="B17" s="37"/>
      <c r="C17" s="30"/>
      <c r="D17" s="30"/>
      <c r="E17" s="38"/>
      <c r="F17" s="39"/>
      <c r="G17" s="40"/>
    </row>
    <row r="18" spans="1:7" x14ac:dyDescent="0.25">
      <c r="A18" s="48" t="s">
        <v>12</v>
      </c>
      <c r="B18" s="48"/>
      <c r="C18" s="41"/>
      <c r="D18" s="42" t="s">
        <v>13</v>
      </c>
      <c r="E18" s="41"/>
      <c r="F18" s="43" t="s">
        <v>14</v>
      </c>
      <c r="G18" s="41"/>
    </row>
    <row r="19" spans="1:7" x14ac:dyDescent="0.25">
      <c r="A19" s="42"/>
      <c r="B19" s="42"/>
      <c r="C19" s="41"/>
      <c r="D19" s="43"/>
      <c r="E19" s="41"/>
      <c r="F19" s="43"/>
      <c r="G19" s="41"/>
    </row>
    <row r="20" spans="1:7" x14ac:dyDescent="0.25">
      <c r="A20" s="43"/>
      <c r="B20" s="43"/>
      <c r="C20" s="41"/>
      <c r="D20" s="43"/>
      <c r="E20" s="41"/>
      <c r="F20" s="43"/>
      <c r="G20" s="41"/>
    </row>
    <row r="21" spans="1:7" x14ac:dyDescent="0.25">
      <c r="A21" s="44"/>
      <c r="B21" s="44"/>
      <c r="C21" s="45"/>
      <c r="D21" s="45"/>
      <c r="E21" s="45"/>
      <c r="F21" s="45"/>
      <c r="G21" s="45"/>
    </row>
    <row r="22" spans="1:7" x14ac:dyDescent="0.25">
      <c r="A22" s="49" t="s">
        <v>15</v>
      </c>
      <c r="B22" s="49"/>
      <c r="C22" s="45"/>
      <c r="D22" s="46" t="s">
        <v>16</v>
      </c>
      <c r="E22" s="49" t="s">
        <v>17</v>
      </c>
      <c r="F22" s="49"/>
      <c r="G22" s="49"/>
    </row>
    <row r="23" spans="1:7" x14ac:dyDescent="0.25">
      <c r="A23" s="50" t="s">
        <v>18</v>
      </c>
      <c r="B23" s="50"/>
      <c r="C23" s="45"/>
      <c r="D23" s="47" t="s">
        <v>19</v>
      </c>
      <c r="E23" s="50" t="s">
        <v>20</v>
      </c>
      <c r="F23" s="50"/>
      <c r="G23" s="50"/>
    </row>
  </sheetData>
  <mergeCells count="14">
    <mergeCell ref="A4:G4"/>
    <mergeCell ref="A5:G5"/>
    <mergeCell ref="A6:G6"/>
    <mergeCell ref="E7:E8"/>
    <mergeCell ref="F7:F8"/>
    <mergeCell ref="G7:G8"/>
    <mergeCell ref="C7:C8"/>
    <mergeCell ref="D7:D8"/>
    <mergeCell ref="A7:A8"/>
    <mergeCell ref="A18:B18"/>
    <mergeCell ref="A22:B22"/>
    <mergeCell ref="E22:G22"/>
    <mergeCell ref="A23:B23"/>
    <mergeCell ref="E23:G23"/>
  </mergeCells>
  <pageMargins left="0.7" right="0.7" top="0.75" bottom="0.75" header="0.3" footer="0.3"/>
  <pageSetup scale="8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Merly Mejia</dc:creator>
  <cp:lastModifiedBy>Merly Mejia</cp:lastModifiedBy>
  <cp:lastPrinted>2023-04-04T15:23:54Z</cp:lastPrinted>
  <dcterms:created xsi:type="dcterms:W3CDTF">2023-01-18T19:29:31Z</dcterms:created>
  <dcterms:modified xsi:type="dcterms:W3CDTF">2023-05-03T14:55:53Z</dcterms:modified>
</cp:coreProperties>
</file>